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studentIzbraniLetnikZaCsv-5" sheetId="1" r:id="rId1"/>
  </sheets>
  <calcPr calcId="125725"/>
</workbook>
</file>

<file path=xl/calcChain.xml><?xml version="1.0" encoding="utf-8"?>
<calcChain xmlns="http://schemas.openxmlformats.org/spreadsheetml/2006/main">
  <c r="B10" i="1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6"/>
  <c r="B47"/>
  <c r="B48"/>
  <c r="B49"/>
  <c r="B50"/>
  <c r="B51"/>
  <c r="B52"/>
  <c r="B53"/>
  <c r="B54"/>
  <c r="B55"/>
  <c r="B57"/>
  <c r="B58"/>
  <c r="B59"/>
  <c r="B60"/>
  <c r="B62"/>
  <c r="B63"/>
  <c r="B64"/>
  <c r="B65"/>
  <c r="B66"/>
  <c r="B67"/>
  <c r="B68"/>
  <c r="B69"/>
  <c r="B70"/>
  <c r="B71"/>
  <c r="B72"/>
  <c r="B73"/>
  <c r="B74"/>
  <c r="B75"/>
  <c r="B76"/>
</calcChain>
</file>

<file path=xl/sharedStrings.xml><?xml version="1.0" encoding="utf-8"?>
<sst xmlns="http://schemas.openxmlformats.org/spreadsheetml/2006/main" count="143" uniqueCount="79">
  <si>
    <t>Univerza v Ljubljani</t>
  </si>
  <si>
    <t>Fakulteta za šport</t>
  </si>
  <si>
    <t>2009/2010</t>
  </si>
  <si>
    <t>Št.</t>
  </si>
  <si>
    <t>Vpisna št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</si>
  <si>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</si>
  <si>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</si>
  <si>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</si>
  <si>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</si>
  <si>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</si>
  <si>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</si>
  <si>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</si>
  <si>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</si>
  <si>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</si>
  <si>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</si>
  <si>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</si>
  <si>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</si>
  <si>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</si>
  <si>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</si>
  <si>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</si>
  <si>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</si>
  <si>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</si>
  <si>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</si>
  <si>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</si>
  <si>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</si>
  <si>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</si>
  <si>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</si>
  <si>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</si>
  <si>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</si>
  <si>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</si>
  <si>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</si>
  <si>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</si>
  <si>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</si>
  <si>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</si>
  <si>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</si>
  <si>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</si>
  <si>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</si>
  <si>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</si>
  <si>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</si>
  <si>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</si>
  <si>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</si>
  <si>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</si>
  <si>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</si>
  <si>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</si>
  <si>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</si>
  <si>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</si>
  <si>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</si>
  <si>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</si>
  <si>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</si>
  <si>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</si>
  <si>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</si>
  <si>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</si>
  <si>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</si>
  <si>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</si>
  <si>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</si>
  <si>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</si>
  <si>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</si>
  <si>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</si>
  <si>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</si>
  <si>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</si>
  <si>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</si>
  <si>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</si>
  <si>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</si>
  <si>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</si>
  <si>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</si>
  <si>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</si>
  <si>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</si>
  <si>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</si>
  <si>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</si>
  <si>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Skupina</t>
  </si>
  <si>
    <t>1vs-3</t>
  </si>
  <si>
    <t>2vs-3</t>
  </si>
  <si>
    <t>3vs-3</t>
  </si>
  <si>
    <t>Seznam študentov 3.letnika za študijski program ŠPORTNO TRENIRANJE - VSP</t>
  </si>
  <si>
    <t>65.</t>
  </si>
  <si>
    <r>
      <t xml:space="preserve">Skupina_VS-3 </t>
    </r>
    <r>
      <rPr>
        <sz val="14"/>
        <color theme="1"/>
        <rFont val="Calibri"/>
        <family val="2"/>
        <charset val="238"/>
        <scheme val="minor"/>
      </rPr>
      <t>(vsi študenti 3. letnika VS, redni študij) = Skupina za predavanja</t>
    </r>
  </si>
  <si>
    <t>66.</t>
  </si>
  <si>
    <t>67.</t>
  </si>
  <si>
    <t>Skupine za vaje: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</si>
</sst>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8" fillId="0" borderId="0" xfId="0" applyFont="1"/>
    <xf numFmtId="0" fontId="16" fillId="0" borderId="10" xfId="0" applyFont="1" applyBorder="1"/>
    <xf numFmtId="0" fontId="0" fillId="0" borderId="10" xfId="0" applyBorder="1"/>
    <xf numFmtId="0" fontId="19" fillId="0" borderId="0" xfId="0" applyFont="1"/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tabSelected="1" workbookViewId="0">
      <selection activeCell="H17" sqref="H17"/>
    </sheetView>
  </sheetViews>
  <sheetFormatPr defaultRowHeight="15"/>
  <cols>
    <col min="1" max="1" width="6.140625" customWidth="1"/>
  </cols>
  <sheetData>
    <row r="1" spans="1:3" s="2" customFormat="1" ht="18.75"/>
    <row r="2" spans="1:3" s="2" customFormat="1" ht="18.75">
      <c r="A2" s="2" t="s">
        <v>0</v>
      </c>
    </row>
    <row r="3" spans="1:3" s="2" customFormat="1" ht="18.75">
      <c r="A3" s="2" t="s">
        <v>1</v>
      </c>
    </row>
    <row r="4" spans="1:3" s="2" customFormat="1" ht="18.75">
      <c r="A4" s="2" t="s">
        <v>2</v>
      </c>
    </row>
    <row r="5" spans="1:3" s="2" customFormat="1" ht="18.75">
      <c r="A5" s="2" t="s">
        <v>73</v>
      </c>
    </row>
    <row r="6" spans="1:3" s="2" customFormat="1" ht="18.75"/>
    <row r="7" spans="1:3" s="2" customFormat="1" ht="18.75">
      <c r="A7" s="2" t="s">
        <v>75</v>
      </c>
    </row>
    <row r="8" spans="1:3" s="1" customFormat="1" ht="18.75">
      <c r="A8" s="5" t="s">
        <v>78</v>
      </c>
      <c r="B8" s="5"/>
    </row>
    <row r="9" spans="1:3" s="1" customFormat="1" ht="15.75" thickBot="1">
      <c r="A9" s="3" t="s">
        <v>3</v>
      </c>
      <c r="B9" s="3" t="s">
        <v>4</v>
      </c>
      <c r="C9" s="3" t="s">
        <v>69</v>
      </c>
    </row>
    <row r="10" spans="1:3">
      <c r="A10" t="s">
        <v>5</v>
      </c>
      <c r="B10" t="str">
        <f>"22068470"</f>
        <v>22068470</v>
      </c>
      <c r="C10" t="s">
        <v>70</v>
      </c>
    </row>
    <row r="11" spans="1:3">
      <c r="A11" t="s">
        <v>6</v>
      </c>
      <c r="B11" t="str">
        <f>"22069340"</f>
        <v>22069340</v>
      </c>
      <c r="C11" t="s">
        <v>70</v>
      </c>
    </row>
    <row r="12" spans="1:3">
      <c r="A12" t="s">
        <v>7</v>
      </c>
      <c r="B12" t="str">
        <f>"22068930"</f>
        <v>22068930</v>
      </c>
      <c r="C12" t="s">
        <v>70</v>
      </c>
    </row>
    <row r="13" spans="1:3">
      <c r="A13" t="s">
        <v>8</v>
      </c>
      <c r="B13" t="str">
        <f>"22068540"</f>
        <v>22068540</v>
      </c>
      <c r="C13" t="s">
        <v>70</v>
      </c>
    </row>
    <row r="14" spans="1:3">
      <c r="A14" t="s">
        <v>9</v>
      </c>
      <c r="B14" t="str">
        <f>"22069170"</f>
        <v>22069170</v>
      </c>
      <c r="C14" t="s">
        <v>70</v>
      </c>
    </row>
    <row r="15" spans="1:3">
      <c r="A15" t="s">
        <v>10</v>
      </c>
      <c r="B15" t="str">
        <f>"22069200"</f>
        <v>22069200</v>
      </c>
      <c r="C15" t="s">
        <v>70</v>
      </c>
    </row>
    <row r="16" spans="1:3">
      <c r="A16" t="s">
        <v>11</v>
      </c>
      <c r="B16" t="str">
        <f>"22066120"</f>
        <v>22066120</v>
      </c>
      <c r="C16" t="s">
        <v>70</v>
      </c>
    </row>
    <row r="17" spans="1:4">
      <c r="A17" t="s">
        <v>12</v>
      </c>
      <c r="B17" t="str">
        <f>"22068850"</f>
        <v>22068850</v>
      </c>
      <c r="C17" t="s">
        <v>70</v>
      </c>
    </row>
    <row r="18" spans="1:4">
      <c r="A18" t="s">
        <v>13</v>
      </c>
      <c r="B18" t="str">
        <f>"22065070"</f>
        <v>22065070</v>
      </c>
      <c r="C18" t="s">
        <v>70</v>
      </c>
    </row>
    <row r="19" spans="1:4">
      <c r="A19" t="s">
        <v>14</v>
      </c>
      <c r="B19" t="str">
        <f>"22065060"</f>
        <v>22065060</v>
      </c>
      <c r="C19" t="s">
        <v>70</v>
      </c>
    </row>
    <row r="20" spans="1:4">
      <c r="A20" t="s">
        <v>15</v>
      </c>
      <c r="B20" t="str">
        <f>"22072770"</f>
        <v>22072770</v>
      </c>
      <c r="C20" t="s">
        <v>70</v>
      </c>
    </row>
    <row r="21" spans="1:4">
      <c r="A21" t="s">
        <v>16</v>
      </c>
      <c r="B21" t="str">
        <f>"22068730"</f>
        <v>22068730</v>
      </c>
      <c r="C21" t="s">
        <v>70</v>
      </c>
    </row>
    <row r="22" spans="1:4">
      <c r="A22" t="s">
        <v>17</v>
      </c>
      <c r="B22" t="str">
        <f>"22065110"</f>
        <v>22065110</v>
      </c>
      <c r="C22" t="s">
        <v>70</v>
      </c>
    </row>
    <row r="23" spans="1:4">
      <c r="A23" t="s">
        <v>18</v>
      </c>
      <c r="B23" t="str">
        <f>"22068570"</f>
        <v>22068570</v>
      </c>
      <c r="C23" t="s">
        <v>70</v>
      </c>
    </row>
    <row r="24" spans="1:4">
      <c r="A24" t="s">
        <v>19</v>
      </c>
      <c r="B24" t="str">
        <f>"22065950"</f>
        <v>22065950</v>
      </c>
      <c r="C24" t="s">
        <v>70</v>
      </c>
    </row>
    <row r="25" spans="1:4">
      <c r="A25" t="s">
        <v>20</v>
      </c>
      <c r="B25" t="str">
        <f>"22068620"</f>
        <v>22068620</v>
      </c>
      <c r="C25" t="s">
        <v>70</v>
      </c>
    </row>
    <row r="26" spans="1:4">
      <c r="A26" t="s">
        <v>21</v>
      </c>
      <c r="B26" t="str">
        <f>"22066810"</f>
        <v>22066810</v>
      </c>
      <c r="C26" t="s">
        <v>70</v>
      </c>
    </row>
    <row r="27" spans="1:4">
      <c r="A27" t="s">
        <v>22</v>
      </c>
      <c r="B27" t="str">
        <f>"22061970"</f>
        <v>22061970</v>
      </c>
      <c r="C27" t="s">
        <v>70</v>
      </c>
    </row>
    <row r="28" spans="1:4">
      <c r="A28" t="s">
        <v>23</v>
      </c>
      <c r="B28" t="str">
        <f>"22068840"</f>
        <v>22068840</v>
      </c>
      <c r="C28" t="s">
        <v>70</v>
      </c>
    </row>
    <row r="29" spans="1:4">
      <c r="A29" t="s">
        <v>24</v>
      </c>
      <c r="B29" t="str">
        <f>"22065220"</f>
        <v>22065220</v>
      </c>
      <c r="C29" t="s">
        <v>70</v>
      </c>
    </row>
    <row r="30" spans="1:4" ht="15.75" thickBot="1">
      <c r="A30" s="4" t="s">
        <v>25</v>
      </c>
      <c r="B30" s="4" t="str">
        <f>"22068520"</f>
        <v>22068520</v>
      </c>
      <c r="C30" s="4" t="s">
        <v>70</v>
      </c>
      <c r="D30">
        <v>21</v>
      </c>
    </row>
    <row r="31" spans="1:4">
      <c r="A31" t="s">
        <v>26</v>
      </c>
      <c r="B31" t="str">
        <f>"22068580"</f>
        <v>22068580</v>
      </c>
      <c r="C31" t="s">
        <v>71</v>
      </c>
    </row>
    <row r="32" spans="1:4">
      <c r="A32" t="s">
        <v>27</v>
      </c>
      <c r="B32" t="str">
        <f>"22065320"</f>
        <v>22065320</v>
      </c>
      <c r="C32" t="s">
        <v>71</v>
      </c>
    </row>
    <row r="33" spans="1:3">
      <c r="A33" t="s">
        <v>28</v>
      </c>
      <c r="B33" t="str">
        <f>"22065340"</f>
        <v>22065340</v>
      </c>
      <c r="C33" t="s">
        <v>71</v>
      </c>
    </row>
    <row r="34" spans="1:3">
      <c r="A34" t="s">
        <v>29</v>
      </c>
      <c r="B34" t="str">
        <f>"22062220"</f>
        <v>22062220</v>
      </c>
      <c r="C34" t="s">
        <v>71</v>
      </c>
    </row>
    <row r="35" spans="1:3">
      <c r="A35" t="s">
        <v>30</v>
      </c>
      <c r="B35" t="str">
        <f>"22065300"</f>
        <v>22065300</v>
      </c>
      <c r="C35" t="s">
        <v>71</v>
      </c>
    </row>
    <row r="36" spans="1:3">
      <c r="A36" t="s">
        <v>31</v>
      </c>
      <c r="B36" t="str">
        <f>"22065240"</f>
        <v>22065240</v>
      </c>
      <c r="C36" t="s">
        <v>71</v>
      </c>
    </row>
    <row r="37" spans="1:3">
      <c r="A37" t="s">
        <v>32</v>
      </c>
      <c r="B37" t="str">
        <f>"22065350"</f>
        <v>22065350</v>
      </c>
      <c r="C37" t="s">
        <v>71</v>
      </c>
    </row>
    <row r="38" spans="1:3">
      <c r="A38" t="s">
        <v>33</v>
      </c>
      <c r="B38" t="str">
        <f>"22068560"</f>
        <v>22068560</v>
      </c>
      <c r="C38" t="s">
        <v>71</v>
      </c>
    </row>
    <row r="39" spans="1:3">
      <c r="A39" t="s">
        <v>34</v>
      </c>
      <c r="B39" t="str">
        <f>"22065370"</f>
        <v>22065370</v>
      </c>
      <c r="C39" t="s">
        <v>71</v>
      </c>
    </row>
    <row r="40" spans="1:3">
      <c r="A40" t="s">
        <v>35</v>
      </c>
      <c r="B40" t="str">
        <f>"22065750"</f>
        <v>22065750</v>
      </c>
      <c r="C40" t="s">
        <v>71</v>
      </c>
    </row>
    <row r="41" spans="1:3">
      <c r="A41" t="s">
        <v>36</v>
      </c>
      <c r="B41" t="str">
        <f>"22065770"</f>
        <v>22065770</v>
      </c>
      <c r="C41" t="s">
        <v>71</v>
      </c>
    </row>
    <row r="42" spans="1:3">
      <c r="A42" t="s">
        <v>37</v>
      </c>
      <c r="B42" t="str">
        <f>"22068600"</f>
        <v>22068600</v>
      </c>
      <c r="C42" t="s">
        <v>71</v>
      </c>
    </row>
    <row r="43" spans="1:3">
      <c r="A43" t="s">
        <v>38</v>
      </c>
      <c r="B43" t="str">
        <f>"22069760"</f>
        <v>22069760</v>
      </c>
      <c r="C43" t="s">
        <v>71</v>
      </c>
    </row>
    <row r="44" spans="1:3">
      <c r="A44" t="s">
        <v>39</v>
      </c>
      <c r="B44" t="str">
        <f>"22065380"</f>
        <v>22065380</v>
      </c>
      <c r="C44" t="s">
        <v>71</v>
      </c>
    </row>
    <row r="45" spans="1:3">
      <c r="A45" t="s">
        <v>40</v>
      </c>
      <c r="B45">
        <v>22062850</v>
      </c>
      <c r="C45" t="s">
        <v>71</v>
      </c>
    </row>
    <row r="46" spans="1:3">
      <c r="A46" t="s">
        <v>41</v>
      </c>
      <c r="B46" t="str">
        <f>"22069330"</f>
        <v>22069330</v>
      </c>
      <c r="C46" t="s">
        <v>71</v>
      </c>
    </row>
    <row r="47" spans="1:3">
      <c r="A47" t="s">
        <v>42</v>
      </c>
      <c r="B47" t="str">
        <f>"22068920"</f>
        <v>22068920</v>
      </c>
      <c r="C47" t="s">
        <v>71</v>
      </c>
    </row>
    <row r="48" spans="1:3">
      <c r="A48" t="s">
        <v>43</v>
      </c>
      <c r="B48" t="str">
        <f>"22068710"</f>
        <v>22068710</v>
      </c>
      <c r="C48" t="s">
        <v>71</v>
      </c>
    </row>
    <row r="49" spans="1:4">
      <c r="A49" t="s">
        <v>44</v>
      </c>
      <c r="B49" t="str">
        <f>"22068670"</f>
        <v>22068670</v>
      </c>
      <c r="C49" t="s">
        <v>71</v>
      </c>
    </row>
    <row r="50" spans="1:4">
      <c r="A50" t="s">
        <v>45</v>
      </c>
      <c r="B50" t="str">
        <f>"22065420"</f>
        <v>22065420</v>
      </c>
      <c r="C50" t="s">
        <v>71</v>
      </c>
    </row>
    <row r="51" spans="1:4">
      <c r="A51" t="s">
        <v>46</v>
      </c>
      <c r="B51" t="str">
        <f>"22066630"</f>
        <v>22066630</v>
      </c>
      <c r="C51" t="s">
        <v>71</v>
      </c>
    </row>
    <row r="52" spans="1:4" ht="15.75" thickBot="1">
      <c r="A52" s="4" t="s">
        <v>47</v>
      </c>
      <c r="B52" s="4" t="str">
        <f>"22062440"</f>
        <v>22062440</v>
      </c>
      <c r="C52" s="4" t="s">
        <v>71</v>
      </c>
      <c r="D52">
        <v>22</v>
      </c>
    </row>
    <row r="53" spans="1:4">
      <c r="A53" t="s">
        <v>48</v>
      </c>
      <c r="B53" t="str">
        <f>"22065440"</f>
        <v>22065440</v>
      </c>
      <c r="C53" t="s">
        <v>72</v>
      </c>
    </row>
    <row r="54" spans="1:4">
      <c r="A54" t="s">
        <v>49</v>
      </c>
      <c r="B54" t="str">
        <f>"22067700"</f>
        <v>22067700</v>
      </c>
      <c r="C54" t="s">
        <v>72</v>
      </c>
    </row>
    <row r="55" spans="1:4">
      <c r="A55" t="s">
        <v>50</v>
      </c>
      <c r="B55" t="str">
        <f>"22067480"</f>
        <v>22067480</v>
      </c>
      <c r="C55" t="s">
        <v>72</v>
      </c>
    </row>
    <row r="56" spans="1:4">
      <c r="A56" t="s">
        <v>51</v>
      </c>
      <c r="B56">
        <v>22066790</v>
      </c>
      <c r="C56" t="s">
        <v>72</v>
      </c>
    </row>
    <row r="57" spans="1:4">
      <c r="A57" t="s">
        <v>52</v>
      </c>
      <c r="B57" t="str">
        <f>"22069320"</f>
        <v>22069320</v>
      </c>
      <c r="C57" t="s">
        <v>72</v>
      </c>
    </row>
    <row r="58" spans="1:4">
      <c r="A58" t="s">
        <v>53</v>
      </c>
      <c r="B58" t="str">
        <f>"22065480"</f>
        <v>22065480</v>
      </c>
      <c r="C58" t="s">
        <v>72</v>
      </c>
    </row>
    <row r="59" spans="1:4">
      <c r="A59" t="s">
        <v>54</v>
      </c>
      <c r="B59" t="str">
        <f>"22062510"</f>
        <v>22062510</v>
      </c>
      <c r="C59" t="s">
        <v>72</v>
      </c>
    </row>
    <row r="60" spans="1:4">
      <c r="A60" t="s">
        <v>55</v>
      </c>
      <c r="B60" t="str">
        <f>"22069010"</f>
        <v>22069010</v>
      </c>
      <c r="C60" t="s">
        <v>72</v>
      </c>
    </row>
    <row r="61" spans="1:4">
      <c r="A61" t="s">
        <v>56</v>
      </c>
      <c r="B61">
        <v>22069110</v>
      </c>
      <c r="C61" t="s">
        <v>72</v>
      </c>
    </row>
    <row r="62" spans="1:4">
      <c r="A62" t="s">
        <v>57</v>
      </c>
      <c r="B62" t="str">
        <f>"22065810"</f>
        <v>22065810</v>
      </c>
      <c r="C62" t="s">
        <v>72</v>
      </c>
    </row>
    <row r="63" spans="1:4">
      <c r="A63" t="s">
        <v>58</v>
      </c>
      <c r="B63" t="str">
        <f>"22065520"</f>
        <v>22065520</v>
      </c>
      <c r="C63" t="s">
        <v>72</v>
      </c>
    </row>
    <row r="64" spans="1:4">
      <c r="A64" t="s">
        <v>59</v>
      </c>
      <c r="B64" t="str">
        <f>"22069290"</f>
        <v>22069290</v>
      </c>
      <c r="C64" t="s">
        <v>72</v>
      </c>
    </row>
    <row r="65" spans="1:4">
      <c r="A65" t="s">
        <v>60</v>
      </c>
      <c r="B65" t="str">
        <f>"22065570"</f>
        <v>22065570</v>
      </c>
      <c r="C65" t="s">
        <v>72</v>
      </c>
    </row>
    <row r="66" spans="1:4">
      <c r="A66" t="s">
        <v>61</v>
      </c>
      <c r="B66" t="str">
        <f>"22065580"</f>
        <v>22065580</v>
      </c>
      <c r="C66" t="s">
        <v>72</v>
      </c>
    </row>
    <row r="67" spans="1:4">
      <c r="A67" t="s">
        <v>62</v>
      </c>
      <c r="B67" t="str">
        <f>"22069430"</f>
        <v>22069430</v>
      </c>
      <c r="C67" t="s">
        <v>72</v>
      </c>
    </row>
    <row r="68" spans="1:4">
      <c r="A68" t="s">
        <v>63</v>
      </c>
      <c r="B68" t="str">
        <f>"22065590"</f>
        <v>22065590</v>
      </c>
      <c r="C68" t="s">
        <v>72</v>
      </c>
    </row>
    <row r="69" spans="1:4">
      <c r="A69" t="s">
        <v>64</v>
      </c>
      <c r="B69" t="str">
        <f>"22068760"</f>
        <v>22068760</v>
      </c>
      <c r="C69" t="s">
        <v>72</v>
      </c>
    </row>
    <row r="70" spans="1:4">
      <c r="A70" t="s">
        <v>65</v>
      </c>
      <c r="B70" t="str">
        <f>"22068940"</f>
        <v>22068940</v>
      </c>
      <c r="C70" t="s">
        <v>72</v>
      </c>
    </row>
    <row r="71" spans="1:4">
      <c r="A71" t="s">
        <v>66</v>
      </c>
      <c r="B71" t="str">
        <f>"22069040"</f>
        <v>22069040</v>
      </c>
      <c r="C71" t="s">
        <v>72</v>
      </c>
    </row>
    <row r="72" spans="1:4">
      <c r="A72" t="s">
        <v>67</v>
      </c>
      <c r="B72" t="str">
        <f>"22068990"</f>
        <v>22068990</v>
      </c>
      <c r="C72" t="s">
        <v>72</v>
      </c>
    </row>
    <row r="73" spans="1:4">
      <c r="A73" t="s">
        <v>68</v>
      </c>
      <c r="B73" t="str">
        <f>"22069090"</f>
        <v>22069090</v>
      </c>
      <c r="C73" t="s">
        <v>72</v>
      </c>
    </row>
    <row r="74" spans="1:4">
      <c r="A74" t="s">
        <v>74</v>
      </c>
      <c r="B74" t="str">
        <f>"22065650"</f>
        <v>22065650</v>
      </c>
      <c r="C74" t="s">
        <v>72</v>
      </c>
    </row>
    <row r="75" spans="1:4">
      <c r="A75" t="s">
        <v>76</v>
      </c>
      <c r="B75" t="str">
        <f>"22069220"</f>
        <v>22069220</v>
      </c>
      <c r="C75" t="s">
        <v>72</v>
      </c>
    </row>
    <row r="76" spans="1:4">
      <c r="A76" s="1" t="s">
        <v>77</v>
      </c>
      <c r="B76" t="str">
        <f>"22065980"</f>
        <v>22065980</v>
      </c>
      <c r="C76" t="s">
        <v>72</v>
      </c>
      <c r="D76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studentIzbraniLetnikZaCsv-5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usenicni</cp:lastModifiedBy>
  <dcterms:created xsi:type="dcterms:W3CDTF">2009-10-09T21:53:57Z</dcterms:created>
  <dcterms:modified xsi:type="dcterms:W3CDTF">2009-11-10T10:36:58Z</dcterms:modified>
</cp:coreProperties>
</file>